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0" i="1"/>
  <c r="F20"/>
  <c r="G20"/>
</calcChain>
</file>

<file path=xl/sharedStrings.xml><?xml version="1.0" encoding="utf-8"?>
<sst xmlns="http://schemas.openxmlformats.org/spreadsheetml/2006/main" count="127" uniqueCount="56">
  <si>
    <t>Գույքային քարտ</t>
  </si>
  <si>
    <t>Գույքային համար</t>
  </si>
  <si>
    <t>Անվանում</t>
  </si>
  <si>
    <t>Համախառն հաշվեկշռային արժեք</t>
  </si>
  <si>
    <t>Կուտակված մաշվածություն</t>
  </si>
  <si>
    <t>Հաշվեկշռային արժեք</t>
  </si>
  <si>
    <t>Տեսակ</t>
  </si>
  <si>
    <t>Գտնվելու վայր</t>
  </si>
  <si>
    <t>Նյութ. պատասխ. անձ</t>
  </si>
  <si>
    <t>Սկզբնական արժեքի հաշիվ</t>
  </si>
  <si>
    <t>Մաշվածության հաշիվ</t>
  </si>
  <si>
    <t>Ծախսի հաշիվ</t>
  </si>
  <si>
    <t>Վիճակ</t>
  </si>
  <si>
    <t>Շահագործման հանձնման ամսաթիվ</t>
  </si>
  <si>
    <t>01768</t>
  </si>
  <si>
    <t>Վակումային փոշեկուլ  ՄԱԶ 5340C-KO 326-05       922LL70</t>
  </si>
  <si>
    <t>529</t>
  </si>
  <si>
    <t>905</t>
  </si>
  <si>
    <t>0106</t>
  </si>
  <si>
    <t>Շաբոյան Արման Մարտունիկի</t>
  </si>
  <si>
    <t>1113</t>
  </si>
  <si>
    <t>1123</t>
  </si>
  <si>
    <t>71603</t>
  </si>
  <si>
    <t>Շահագործվող</t>
  </si>
  <si>
    <t>01769</t>
  </si>
  <si>
    <t>Էքսկավատոր ամբարձիչ Komatsu WB93S-5EO        2391LL</t>
  </si>
  <si>
    <t>01973</t>
  </si>
  <si>
    <t>Փայտկոտրիչ Patriot PT SB 100E -  2հատ</t>
  </si>
  <si>
    <t>425</t>
  </si>
  <si>
    <t>01974</t>
  </si>
  <si>
    <t>Ավլող մեքենա Daewoo DASC 7080  -    7հատ</t>
  </si>
  <si>
    <t>01975</t>
  </si>
  <si>
    <t>Ձողով թուփ կտրող սարք-Makita EN495ISH     - 2հատ</t>
  </si>
  <si>
    <t>1114</t>
  </si>
  <si>
    <t>1124</t>
  </si>
  <si>
    <t>01976</t>
  </si>
  <si>
    <t>Բենզինային փոշեկուլ/ օդամղիչ-Husqvarna 125 BYX Blover    7հատ</t>
  </si>
  <si>
    <t>01977</t>
  </si>
  <si>
    <t>Բարձր ճնշման մաքրման սարքավորում-B15-210-22-L-Gum   - 2հատ</t>
  </si>
  <si>
    <t>02088</t>
  </si>
  <si>
    <t>Բազմաֆունկցիոնալ ջրցան և ձնամաքրիչ SHACMAN  F3000    734CF61</t>
  </si>
  <si>
    <t>501</t>
  </si>
  <si>
    <t>02089</t>
  </si>
  <si>
    <t>Բազմաֆունկցիոնալ ջրցան և ձնամաքրիչ SHACMAN  F3000    735CF61</t>
  </si>
  <si>
    <t>02090</t>
  </si>
  <si>
    <t>Բազմաֆունկցիոնալ ամբարձիչ SUNWARDSWL 3220  ԿՕ-203-451   0852ԼԼ</t>
  </si>
  <si>
    <t>Նասոս MHF131B</t>
  </si>
  <si>
    <t>Հողը փխրեցնող սարք-Senci SC105G-Z</t>
  </si>
  <si>
    <t>Աղբատար մեքենա KO-427-72   399CR61</t>
  </si>
  <si>
    <t>Կողավոր մանիպուլյատոր Կամազ  KMU 150  65115-2309   398CR61</t>
  </si>
  <si>
    <t>Խոտհնձիչ մեքենաներ Sinci SC105G-Z     - 2հատ</t>
  </si>
  <si>
    <t>ԸՆԴԱՄԵՆԸ</t>
  </si>
  <si>
    <t>ՀԱՅԱՍՏԱՆԻ ՀԱՆՐԱՊԵՏՈՒԹՅԱՆ ՇԻՐԱԿԻ ՄԱՐԶԻ ԳՅՈՒՄՐԻ ՀԱՄԱՅՆՔԻ&lt;&lt;ԳՅՈՒՄՐՈՒ ԿՈՄՈՒՆԱԼ ԾԱՌԱՅՈՒԹՅՈՒՆ&gt;&gt; ՀԱՄԱՅՆՔԱՅԻՆ ԲՅՈՒՋԵՏԱՅԻՆ ՀԻՄՆԱՐԿԻՆ ԱՆՀԱՏՈՒՅՑ  ՕԳՏԱԳՈՐԾՄԱՆ  ԻՐԱՎՈՒՆՔՈՎ  ՏՐԱՄԱԴՐՎՈՂ ԳՈՒՅՔԻ</t>
  </si>
  <si>
    <t>Հավելված                                                                                                   Հայաստանի                                             Հանրապետության Շիրակի մարզի Գյումրի համայնքի ավագանու 2023թվականի սեպտեմբերի 12-ի   N             որոշման</t>
  </si>
  <si>
    <t>Հ/հ</t>
  </si>
  <si>
    <t xml:space="preserve">Հավելված՝ Հայաստանի Հանրապետության                                                                                             Շիրակի մարզի Գյումրի համայնքի                                                                                                                   ավագանու 2023 թվականի սեպտեմբերի 12-ի            որոշման </t>
  </si>
</sst>
</file>

<file path=xl/styles.xml><?xml version="1.0" encoding="utf-8"?>
<styleSheet xmlns="http://schemas.openxmlformats.org/spreadsheetml/2006/main">
  <numFmts count="1">
    <numFmt numFmtId="164" formatCode="#,###,###,###,##0.00"/>
  </numFmts>
  <fonts count="9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sz val="12"/>
      <color theme="1"/>
      <name val="Calibri"/>
      <family val="2"/>
      <scheme val="minor"/>
    </font>
    <font>
      <b/>
      <sz val="12"/>
      <color rgb="FF000000"/>
      <name val="Tahoma"/>
      <family val="2"/>
      <charset val="204"/>
    </font>
    <font>
      <sz val="12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B0C4DE"/>
      </right>
      <top style="thin">
        <color rgb="FFB0C4DE"/>
      </top>
      <bottom style="thin">
        <color rgb="FFB0C4DE"/>
      </bottom>
      <diagonal/>
    </border>
    <border>
      <left/>
      <right style="thin">
        <color rgb="FFB0C4DE"/>
      </right>
      <top style="thin">
        <color rgb="FFB0C4DE"/>
      </top>
      <bottom/>
      <diagonal/>
    </border>
    <border>
      <left/>
      <right/>
      <top/>
      <bottom style="thin">
        <color rgb="FFB0C4DE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2" xfId="0" applyNumberFormat="1" applyFont="1" applyFill="1" applyBorder="1" applyAlignment="1" applyProtection="1">
      <alignment horizontal="left" vertical="top" wrapText="1" shrinkToFit="1" readingOrder="1"/>
    </xf>
    <xf numFmtId="49" fontId="2" fillId="0" borderId="2" xfId="0" applyNumberFormat="1" applyFont="1" applyBorder="1" applyAlignment="1" applyProtection="1">
      <alignment horizontal="left" vertical="top" wrapText="1" shrinkToFit="1" readingOrder="1"/>
    </xf>
    <xf numFmtId="14" fontId="2" fillId="0" borderId="2" xfId="0" applyNumberFormat="1" applyFont="1" applyBorder="1" applyAlignment="1" applyProtection="1">
      <alignment horizontal="left" vertical="top" wrapText="1" shrinkToFit="1" readingOrder="1"/>
    </xf>
    <xf numFmtId="0" fontId="3" fillId="0" borderId="1" xfId="0" applyFont="1" applyBorder="1"/>
    <xf numFmtId="164" fontId="3" fillId="0" borderId="1" xfId="0" applyNumberFormat="1" applyFont="1" applyBorder="1"/>
    <xf numFmtId="0" fontId="0" fillId="0" borderId="0" xfId="0" applyBorder="1" applyAlignment="1">
      <alignment wrapText="1"/>
    </xf>
    <xf numFmtId="0" fontId="4" fillId="2" borderId="3" xfId="0" applyNumberFormat="1" applyFont="1" applyFill="1" applyBorder="1" applyAlignment="1" applyProtection="1">
      <alignment horizontal="left" vertical="top" wrapText="1" shrinkToFit="1" readingOrder="1"/>
    </xf>
    <xf numFmtId="0" fontId="4" fillId="2" borderId="3" xfId="0" applyNumberFormat="1" applyFont="1" applyFill="1" applyBorder="1" applyAlignment="1" applyProtection="1">
      <alignment horizontal="right" vertical="top" wrapText="1" shrinkToFit="1" readingOrder="1"/>
    </xf>
    <xf numFmtId="49" fontId="5" fillId="0" borderId="1" xfId="0" applyNumberFormat="1" applyFont="1" applyBorder="1" applyAlignment="1" applyProtection="1">
      <alignment horizontal="left" vertical="top" wrapText="1" shrinkToFit="1" readingOrder="1"/>
    </xf>
    <xf numFmtId="164" fontId="5" fillId="0" borderId="1" xfId="0" applyNumberFormat="1" applyFont="1" applyBorder="1" applyAlignment="1" applyProtection="1">
      <alignment horizontal="right" vertical="top" wrapText="1" shrinkToFit="1" readingOrder="1"/>
    </xf>
    <xf numFmtId="0" fontId="6" fillId="0" borderId="1" xfId="0" applyFont="1" applyBorder="1"/>
    <xf numFmtId="0" fontId="6" fillId="0" borderId="0" xfId="0" applyFont="1"/>
    <xf numFmtId="0" fontId="4" fillId="2" borderId="3" xfId="0" applyNumberFormat="1" applyFont="1" applyFill="1" applyBorder="1" applyAlignment="1" applyProtection="1">
      <alignment horizontal="center" vertical="top" wrapText="1" shrinkToFit="1" readingOrder="1"/>
    </xf>
    <xf numFmtId="49" fontId="5" fillId="0" borderId="5" xfId="0" applyNumberFormat="1" applyFont="1" applyBorder="1" applyAlignment="1" applyProtection="1">
      <alignment horizontal="left" vertical="top" wrapText="1" shrinkToFit="1" readingOrder="1"/>
    </xf>
    <xf numFmtId="0" fontId="6" fillId="0" borderId="5" xfId="0" applyFont="1" applyBorder="1"/>
    <xf numFmtId="0" fontId="0" fillId="0" borderId="1" xfId="0" applyBorder="1"/>
    <xf numFmtId="0" fontId="7" fillId="0" borderId="0" xfId="0" applyNumberFormat="1" applyFont="1" applyAlignment="1" applyProtection="1">
      <alignment horizontal="center" wrapText="1" shrinkToFit="1" readingOrder="1"/>
    </xf>
    <xf numFmtId="0" fontId="7" fillId="0" borderId="4" xfId="0" applyNumberFormat="1" applyFont="1" applyBorder="1" applyAlignment="1" applyProtection="1">
      <alignment horizontal="center" wrapText="1" shrinkToFit="1" readingOrder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D3D3D3"/>
      <rgbColor rgb="00ADD8E6"/>
      <rgbColor rgb="00B0C4DE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21"/>
  <sheetViews>
    <sheetView showGridLines="0" tabSelected="1" view="pageBreakPreview" zoomScale="60" workbookViewId="0">
      <selection activeCell="D7" sqref="D7"/>
    </sheetView>
  </sheetViews>
  <sheetFormatPr defaultRowHeight="22.5" customHeight="1"/>
  <cols>
    <col min="1" max="1" width="4" customWidth="1"/>
    <col min="2" max="2" width="8.42578125" customWidth="1"/>
    <col min="3" max="3" width="9" customWidth="1"/>
    <col min="4" max="4" width="83.28515625" customWidth="1"/>
    <col min="5" max="5" width="17" customWidth="1"/>
    <col min="6" max="6" width="18.140625" customWidth="1"/>
    <col min="7" max="7" width="18.42578125" customWidth="1"/>
    <col min="8" max="8" width="8.42578125" hidden="1" customWidth="1"/>
    <col min="9" max="9" width="15.140625" hidden="1" customWidth="1"/>
    <col min="10" max="10" width="19" hidden="1" customWidth="1"/>
    <col min="11" max="11" width="25.42578125" hidden="1" customWidth="1"/>
    <col min="12" max="12" width="23.140625" hidden="1" customWidth="1"/>
    <col min="13" max="13" width="19.28515625" hidden="1" customWidth="1"/>
    <col min="14" max="14" width="12.85546875" hidden="1" customWidth="1"/>
    <col min="15" max="15" width="16.7109375" hidden="1" customWidth="1"/>
    <col min="16" max="16" width="13.7109375" hidden="1" customWidth="1"/>
    <col min="17" max="17" width="28.85546875" customWidth="1"/>
  </cols>
  <sheetData>
    <row r="1" spans="1:17" ht="123" customHeight="1">
      <c r="D1" s="20" t="s">
        <v>55</v>
      </c>
      <c r="E1" s="20"/>
      <c r="F1" s="19"/>
      <c r="G1" s="19"/>
      <c r="H1" s="19" t="s">
        <v>53</v>
      </c>
      <c r="I1" s="19"/>
    </row>
    <row r="2" spans="1:17" ht="42.75" customHeight="1">
      <c r="B2" s="17" t="s">
        <v>52</v>
      </c>
      <c r="C2" s="17"/>
      <c r="D2" s="17"/>
      <c r="E2" s="17"/>
      <c r="F2" s="17"/>
      <c r="G2" s="17"/>
      <c r="Q2" s="6"/>
    </row>
    <row r="3" spans="1:17" ht="82.5" hidden="1" customHeight="1">
      <c r="B3" s="18"/>
      <c r="C3" s="18"/>
      <c r="D3" s="18"/>
      <c r="E3" s="18"/>
      <c r="F3" s="18"/>
      <c r="G3" s="18"/>
      <c r="Q3" s="6"/>
    </row>
    <row r="4" spans="1:17" ht="54.75" customHeight="1">
      <c r="A4" s="16" t="s">
        <v>54</v>
      </c>
      <c r="B4" s="7" t="s">
        <v>0</v>
      </c>
      <c r="C4" s="7" t="s">
        <v>1</v>
      </c>
      <c r="D4" s="13" t="s">
        <v>2</v>
      </c>
      <c r="E4" s="8" t="s">
        <v>3</v>
      </c>
      <c r="F4" s="8" t="s">
        <v>4</v>
      </c>
      <c r="G4" s="8" t="s">
        <v>5</v>
      </c>
      <c r="H4" s="1" t="s">
        <v>6</v>
      </c>
      <c r="I4" s="1" t="s">
        <v>7</v>
      </c>
      <c r="J4" s="1" t="s">
        <v>8</v>
      </c>
      <c r="K4" s="1" t="s">
        <v>2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6"/>
    </row>
    <row r="5" spans="1:17" ht="22.5" customHeight="1">
      <c r="A5" s="16">
        <v>1</v>
      </c>
      <c r="B5" s="14" t="s">
        <v>14</v>
      </c>
      <c r="C5" s="9" t="s">
        <v>14</v>
      </c>
      <c r="D5" s="9" t="s">
        <v>15</v>
      </c>
      <c r="E5" s="10">
        <v>48540000</v>
      </c>
      <c r="F5" s="10">
        <v>19461669.350000001</v>
      </c>
      <c r="G5" s="10">
        <v>29078330.649999999</v>
      </c>
      <c r="H5" s="2" t="s">
        <v>16</v>
      </c>
      <c r="I5" s="2" t="s">
        <v>17</v>
      </c>
      <c r="J5" s="2" t="s">
        <v>18</v>
      </c>
      <c r="K5" s="2" t="s">
        <v>19</v>
      </c>
      <c r="L5" s="2" t="s">
        <v>20</v>
      </c>
      <c r="M5" s="2" t="s">
        <v>21</v>
      </c>
      <c r="N5" s="2" t="s">
        <v>22</v>
      </c>
      <c r="O5" s="2" t="s">
        <v>23</v>
      </c>
      <c r="P5" s="3">
        <v>44197</v>
      </c>
      <c r="Q5" s="6"/>
    </row>
    <row r="6" spans="1:17" ht="22.5" customHeight="1">
      <c r="A6" s="16">
        <v>2</v>
      </c>
      <c r="B6" s="14" t="s">
        <v>24</v>
      </c>
      <c r="C6" s="9" t="s">
        <v>24</v>
      </c>
      <c r="D6" s="9" t="s">
        <v>25</v>
      </c>
      <c r="E6" s="10">
        <v>49329600</v>
      </c>
      <c r="F6" s="10">
        <v>8286061.46</v>
      </c>
      <c r="G6" s="10">
        <v>41043538.539999999</v>
      </c>
      <c r="H6" s="2" t="s">
        <v>16</v>
      </c>
      <c r="I6" s="2" t="s">
        <v>17</v>
      </c>
      <c r="J6" s="2" t="s">
        <v>18</v>
      </c>
      <c r="K6" s="2" t="s">
        <v>19</v>
      </c>
      <c r="L6" s="2" t="s">
        <v>20</v>
      </c>
      <c r="M6" s="2" t="s">
        <v>21</v>
      </c>
      <c r="N6" s="2" t="s">
        <v>22</v>
      </c>
      <c r="O6" s="2" t="s">
        <v>23</v>
      </c>
      <c r="P6" s="3">
        <v>44197</v>
      </c>
      <c r="Q6" s="6"/>
    </row>
    <row r="7" spans="1:17" ht="22.5" customHeight="1">
      <c r="A7" s="16">
        <v>3</v>
      </c>
      <c r="B7" s="14" t="s">
        <v>26</v>
      </c>
      <c r="C7" s="9" t="s">
        <v>26</v>
      </c>
      <c r="D7" s="9" t="s">
        <v>27</v>
      </c>
      <c r="E7" s="10">
        <v>3000000</v>
      </c>
      <c r="F7" s="10">
        <v>152016.13</v>
      </c>
      <c r="G7" s="10">
        <v>2847983.87</v>
      </c>
      <c r="H7" s="2" t="s">
        <v>28</v>
      </c>
      <c r="I7" s="2" t="s">
        <v>17</v>
      </c>
      <c r="J7" s="2" t="s">
        <v>18</v>
      </c>
      <c r="K7" s="2" t="s">
        <v>19</v>
      </c>
      <c r="L7" s="2" t="s">
        <v>20</v>
      </c>
      <c r="M7" s="2" t="s">
        <v>21</v>
      </c>
      <c r="N7" s="2"/>
      <c r="O7" s="2" t="s">
        <v>23</v>
      </c>
      <c r="P7" s="3">
        <v>44557</v>
      </c>
      <c r="Q7" s="6"/>
    </row>
    <row r="8" spans="1:17" ht="22.5" customHeight="1">
      <c r="A8" s="16">
        <v>4</v>
      </c>
      <c r="B8" s="14" t="s">
        <v>29</v>
      </c>
      <c r="C8" s="9" t="s">
        <v>29</v>
      </c>
      <c r="D8" s="9" t="s">
        <v>30</v>
      </c>
      <c r="E8" s="10">
        <v>8749992</v>
      </c>
      <c r="F8" s="10">
        <v>443379.97</v>
      </c>
      <c r="G8" s="10">
        <v>8306612.0300000003</v>
      </c>
      <c r="H8" s="2" t="s">
        <v>28</v>
      </c>
      <c r="I8" s="2" t="s">
        <v>17</v>
      </c>
      <c r="J8" s="2" t="s">
        <v>18</v>
      </c>
      <c r="K8" s="2" t="s">
        <v>19</v>
      </c>
      <c r="L8" s="2" t="s">
        <v>20</v>
      </c>
      <c r="M8" s="2" t="s">
        <v>21</v>
      </c>
      <c r="N8" s="2"/>
      <c r="O8" s="2" t="s">
        <v>23</v>
      </c>
      <c r="P8" s="3">
        <v>44557</v>
      </c>
      <c r="Q8" s="6"/>
    </row>
    <row r="9" spans="1:17" ht="22.5" customHeight="1">
      <c r="A9" s="16">
        <v>5</v>
      </c>
      <c r="B9" s="14" t="s">
        <v>31</v>
      </c>
      <c r="C9" s="9" t="s">
        <v>31</v>
      </c>
      <c r="D9" s="9" t="s">
        <v>32</v>
      </c>
      <c r="E9" s="10">
        <v>999960</v>
      </c>
      <c r="F9" s="10">
        <v>84450.03</v>
      </c>
      <c r="G9" s="10">
        <v>915509.97</v>
      </c>
      <c r="H9" s="2" t="s">
        <v>28</v>
      </c>
      <c r="I9" s="2" t="s">
        <v>17</v>
      </c>
      <c r="J9" s="2" t="s">
        <v>18</v>
      </c>
      <c r="K9" s="2" t="s">
        <v>19</v>
      </c>
      <c r="L9" s="2" t="s">
        <v>33</v>
      </c>
      <c r="M9" s="2" t="s">
        <v>34</v>
      </c>
      <c r="N9" s="2"/>
      <c r="O9" s="2" t="s">
        <v>23</v>
      </c>
      <c r="P9" s="3">
        <v>44557</v>
      </c>
      <c r="Q9" s="6"/>
    </row>
    <row r="10" spans="1:17" ht="22.5" customHeight="1">
      <c r="A10" s="16">
        <v>6</v>
      </c>
      <c r="B10" s="14" t="s">
        <v>35</v>
      </c>
      <c r="C10" s="9" t="s">
        <v>35</v>
      </c>
      <c r="D10" s="9" t="s">
        <v>36</v>
      </c>
      <c r="E10" s="10">
        <v>2449992</v>
      </c>
      <c r="F10" s="10">
        <v>206910.17</v>
      </c>
      <c r="G10" s="10">
        <v>2243081.83</v>
      </c>
      <c r="H10" s="2" t="s">
        <v>28</v>
      </c>
      <c r="I10" s="2" t="s">
        <v>17</v>
      </c>
      <c r="J10" s="2" t="s">
        <v>18</v>
      </c>
      <c r="K10" s="2" t="s">
        <v>19</v>
      </c>
      <c r="L10" s="2" t="s">
        <v>33</v>
      </c>
      <c r="M10" s="2" t="s">
        <v>34</v>
      </c>
      <c r="N10" s="2"/>
      <c r="O10" s="2" t="s">
        <v>23</v>
      </c>
      <c r="P10" s="3">
        <v>44557</v>
      </c>
    </row>
    <row r="11" spans="1:17" ht="22.5" customHeight="1">
      <c r="A11" s="16">
        <v>7</v>
      </c>
      <c r="B11" s="14" t="s">
        <v>37</v>
      </c>
      <c r="C11" s="9" t="s">
        <v>37</v>
      </c>
      <c r="D11" s="9" t="s">
        <v>38</v>
      </c>
      <c r="E11" s="10">
        <v>3000000</v>
      </c>
      <c r="F11" s="10">
        <v>253360.22</v>
      </c>
      <c r="G11" s="10">
        <v>2746639.78</v>
      </c>
      <c r="H11" s="2" t="s">
        <v>28</v>
      </c>
      <c r="I11" s="2" t="s">
        <v>17</v>
      </c>
      <c r="J11" s="2" t="s">
        <v>18</v>
      </c>
      <c r="K11" s="2" t="s">
        <v>19</v>
      </c>
      <c r="L11" s="2" t="s">
        <v>33</v>
      </c>
      <c r="M11" s="2" t="s">
        <v>34</v>
      </c>
      <c r="N11" s="2"/>
      <c r="O11" s="2" t="s">
        <v>23</v>
      </c>
      <c r="P11" s="3">
        <v>44557</v>
      </c>
    </row>
    <row r="12" spans="1:17" ht="22.5" customHeight="1">
      <c r="A12" s="16">
        <v>8</v>
      </c>
      <c r="B12" s="14" t="s">
        <v>39</v>
      </c>
      <c r="C12" s="9" t="s">
        <v>39</v>
      </c>
      <c r="D12" s="9" t="s">
        <v>40</v>
      </c>
      <c r="E12" s="10">
        <v>60279000</v>
      </c>
      <c r="F12" s="10">
        <v>1215302.42</v>
      </c>
      <c r="G12" s="10">
        <v>59063697.579999998</v>
      </c>
      <c r="H12" s="2" t="s">
        <v>41</v>
      </c>
      <c r="I12" s="2" t="s">
        <v>17</v>
      </c>
      <c r="J12" s="2" t="s">
        <v>18</v>
      </c>
      <c r="K12" s="2" t="s">
        <v>19</v>
      </c>
      <c r="L12" s="2" t="s">
        <v>20</v>
      </c>
      <c r="M12" s="2" t="s">
        <v>21</v>
      </c>
      <c r="N12" s="2"/>
      <c r="O12" s="2" t="s">
        <v>23</v>
      </c>
      <c r="P12" s="3">
        <v>44853</v>
      </c>
    </row>
    <row r="13" spans="1:17" ht="22.5" customHeight="1">
      <c r="A13" s="16">
        <v>9</v>
      </c>
      <c r="B13" s="14" t="s">
        <v>42</v>
      </c>
      <c r="C13" s="9" t="s">
        <v>42</v>
      </c>
      <c r="D13" s="9" t="s">
        <v>43</v>
      </c>
      <c r="E13" s="10">
        <v>60279000</v>
      </c>
      <c r="F13" s="10">
        <v>1215302.42</v>
      </c>
      <c r="G13" s="10">
        <v>59063697.579999998</v>
      </c>
      <c r="H13" s="2" t="s">
        <v>41</v>
      </c>
      <c r="I13" s="2" t="s">
        <v>17</v>
      </c>
      <c r="J13" s="2" t="s">
        <v>18</v>
      </c>
      <c r="K13" s="2" t="s">
        <v>19</v>
      </c>
      <c r="L13" s="2" t="s">
        <v>20</v>
      </c>
      <c r="M13" s="2" t="s">
        <v>21</v>
      </c>
      <c r="N13" s="2"/>
      <c r="O13" s="2" t="s">
        <v>23</v>
      </c>
      <c r="P13" s="3">
        <v>44853</v>
      </c>
    </row>
    <row r="14" spans="1:17" ht="22.5" customHeight="1">
      <c r="A14" s="16">
        <v>10</v>
      </c>
      <c r="B14" s="14" t="s">
        <v>44</v>
      </c>
      <c r="C14" s="9" t="s">
        <v>44</v>
      </c>
      <c r="D14" s="9" t="s">
        <v>45</v>
      </c>
      <c r="E14" s="10">
        <v>30510000</v>
      </c>
      <c r="F14" s="10">
        <v>615120.97</v>
      </c>
      <c r="G14" s="10">
        <v>29894879.030000001</v>
      </c>
      <c r="H14" s="2" t="s">
        <v>16</v>
      </c>
      <c r="I14" s="2" t="s">
        <v>17</v>
      </c>
      <c r="J14" s="2" t="s">
        <v>18</v>
      </c>
      <c r="K14" s="2" t="s">
        <v>19</v>
      </c>
      <c r="L14" s="2" t="s">
        <v>20</v>
      </c>
      <c r="M14" s="2" t="s">
        <v>21</v>
      </c>
      <c r="N14" s="2"/>
      <c r="O14" s="2" t="s">
        <v>23</v>
      </c>
      <c r="P14" s="3">
        <v>44853</v>
      </c>
    </row>
    <row r="15" spans="1:17" ht="22.5" customHeight="1">
      <c r="A15" s="16">
        <v>11</v>
      </c>
      <c r="B15" s="14">
        <v>2145</v>
      </c>
      <c r="C15" s="9">
        <v>2145</v>
      </c>
      <c r="D15" s="9" t="s">
        <v>46</v>
      </c>
      <c r="E15" s="10">
        <v>220000</v>
      </c>
      <c r="F15" s="10">
        <v>0</v>
      </c>
      <c r="G15" s="10">
        <v>220000</v>
      </c>
    </row>
    <row r="16" spans="1:17" ht="22.5" customHeight="1">
      <c r="A16" s="16">
        <v>12</v>
      </c>
      <c r="B16" s="14">
        <v>2146</v>
      </c>
      <c r="C16" s="9">
        <v>2146</v>
      </c>
      <c r="D16" s="9" t="s">
        <v>47</v>
      </c>
      <c r="E16" s="10">
        <v>316800</v>
      </c>
      <c r="F16" s="10">
        <v>0</v>
      </c>
      <c r="G16" s="10">
        <v>316800</v>
      </c>
    </row>
    <row r="17" spans="1:7" ht="22.5" customHeight="1">
      <c r="A17" s="16">
        <v>13</v>
      </c>
      <c r="B17" s="14">
        <v>2147</v>
      </c>
      <c r="C17" s="9">
        <v>2147</v>
      </c>
      <c r="D17" s="9" t="s">
        <v>48</v>
      </c>
      <c r="E17" s="10">
        <v>52000000</v>
      </c>
      <c r="F17" s="10">
        <v>0</v>
      </c>
      <c r="G17" s="10">
        <v>52000000</v>
      </c>
    </row>
    <row r="18" spans="1:7" ht="24.75" customHeight="1">
      <c r="A18" s="16">
        <v>14</v>
      </c>
      <c r="B18" s="14">
        <v>2148</v>
      </c>
      <c r="C18" s="9">
        <v>2148</v>
      </c>
      <c r="D18" s="9" t="s">
        <v>49</v>
      </c>
      <c r="E18" s="10">
        <v>75000000</v>
      </c>
      <c r="F18" s="10">
        <v>0</v>
      </c>
      <c r="G18" s="10">
        <v>75000000</v>
      </c>
    </row>
    <row r="19" spans="1:7" ht="22.5" customHeight="1">
      <c r="A19" s="16">
        <v>15</v>
      </c>
      <c r="B19" s="14">
        <v>2149</v>
      </c>
      <c r="C19" s="9">
        <v>2149</v>
      </c>
      <c r="D19" s="9" t="s">
        <v>50</v>
      </c>
      <c r="E19" s="10">
        <v>2820000</v>
      </c>
      <c r="F19" s="10">
        <v>0</v>
      </c>
      <c r="G19" s="10">
        <v>2820000</v>
      </c>
    </row>
    <row r="20" spans="1:7" ht="22.5" customHeight="1">
      <c r="A20" s="16"/>
      <c r="B20" s="15"/>
      <c r="C20" s="11"/>
      <c r="D20" s="4" t="s">
        <v>51</v>
      </c>
      <c r="E20" s="5">
        <f>SUM(E5:E19)</f>
        <v>397494344</v>
      </c>
      <c r="F20" s="5">
        <f>SUM(F5:F19)</f>
        <v>31933573.140000001</v>
      </c>
      <c r="G20" s="5">
        <f>SUM(G5:G19)</f>
        <v>365560770.86000001</v>
      </c>
    </row>
    <row r="21" spans="1:7" ht="22.5" customHeight="1">
      <c r="B21" s="12"/>
      <c r="C21" s="12"/>
      <c r="D21" s="12"/>
      <c r="E21" s="12"/>
      <c r="F21" s="12"/>
      <c r="G21" s="12"/>
    </row>
  </sheetData>
  <mergeCells count="4">
    <mergeCell ref="B2:G3"/>
    <mergeCell ref="D1:E1"/>
    <mergeCell ref="F1:G1"/>
    <mergeCell ref="H1:I1"/>
  </mergeCells>
  <pageMargins left="0.5" right="0.5" top="0.36000001430511475" bottom="0.49000000953674316" header="0.3" footer="0.3"/>
  <pageSetup paperSize="9" scale="66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https:/mul2.gyumricity.am/tasks/106157/oneclick/havelvac.xlsx?token=b563218e7937d953eadfee8afa9758c3</cp:keywords>
  <cp:lastModifiedBy>Admin</cp:lastModifiedBy>
  <cp:lastPrinted>2023-09-07T07:58:40Z</cp:lastPrinted>
  <dcterms:created xsi:type="dcterms:W3CDTF">2023-09-06T12:15:09Z</dcterms:created>
  <dcterms:modified xsi:type="dcterms:W3CDTF">2023-09-07T08:00:16Z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